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ousingContractAdministration\Weatherization\Wx Forms\"/>
    </mc:Choice>
  </mc:AlternateContent>
  <xr:revisionPtr revIDLastSave="0" documentId="13_ncr:1_{0ACA898E-5918-4835-898E-F24BD08A22E9}" xr6:coauthVersionLast="47" xr6:coauthVersionMax="47" xr10:uidLastSave="{00000000-0000-0000-0000-000000000000}"/>
  <bookViews>
    <workbookView xWindow="-120" yWindow="-120" windowWidth="29040" windowHeight="15840" xr2:uid="{1A402038-F640-4CB6-AD4D-BF6225BDB4A6}"/>
  </bookViews>
  <sheets>
    <sheet name="WX-WR" sheetId="2" r:id="rId1"/>
    <sheet name="Estimate" sheetId="3" r:id="rId2"/>
  </sheets>
  <definedNames>
    <definedName name="_xlnm.Print_Area" localSheetId="0">'WX-WR'!$A$1:$G$45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19" i="3"/>
  <c r="E20" i="3"/>
  <c r="E21" i="3"/>
  <c r="E7" i="3"/>
  <c r="E8" i="3"/>
  <c r="E9" i="3"/>
  <c r="E10" i="3"/>
  <c r="J9" i="3"/>
  <c r="F23" i="2"/>
  <c r="C2" i="3"/>
  <c r="C1" i="3"/>
  <c r="G2" i="3" l="1"/>
  <c r="C70" i="3" l="1"/>
  <c r="C48" i="3"/>
  <c r="J88" i="3"/>
  <c r="E87" i="3"/>
  <c r="E86" i="3"/>
  <c r="E85" i="3"/>
  <c r="E84" i="3"/>
  <c r="E83" i="3"/>
  <c r="E82" i="3"/>
  <c r="E81" i="3"/>
  <c r="E80" i="3"/>
  <c r="E79" i="3"/>
  <c r="J78" i="3"/>
  <c r="E78" i="3"/>
  <c r="J77" i="3"/>
  <c r="E77" i="3"/>
  <c r="J76" i="3"/>
  <c r="E76" i="3"/>
  <c r="J75" i="3"/>
  <c r="E75" i="3"/>
  <c r="J74" i="3"/>
  <c r="E74" i="3"/>
  <c r="J73" i="3"/>
  <c r="E73" i="3"/>
  <c r="J66" i="3"/>
  <c r="E65" i="3"/>
  <c r="E64" i="3"/>
  <c r="E63" i="3"/>
  <c r="E62" i="3"/>
  <c r="E61" i="3"/>
  <c r="E60" i="3"/>
  <c r="E59" i="3"/>
  <c r="E58" i="3"/>
  <c r="E57" i="3"/>
  <c r="J56" i="3"/>
  <c r="E56" i="3"/>
  <c r="J55" i="3"/>
  <c r="E55" i="3"/>
  <c r="J54" i="3"/>
  <c r="E54" i="3"/>
  <c r="J53" i="3"/>
  <c r="E53" i="3"/>
  <c r="J52" i="3"/>
  <c r="E52" i="3"/>
  <c r="J51" i="3"/>
  <c r="E51" i="3"/>
  <c r="C26" i="3"/>
  <c r="J44" i="3"/>
  <c r="E43" i="3"/>
  <c r="E42" i="3"/>
  <c r="E41" i="3"/>
  <c r="E40" i="3"/>
  <c r="E39" i="3"/>
  <c r="E38" i="3"/>
  <c r="E37" i="3"/>
  <c r="E36" i="3"/>
  <c r="E35" i="3"/>
  <c r="J34" i="3"/>
  <c r="E34" i="3"/>
  <c r="J33" i="3"/>
  <c r="E33" i="3"/>
  <c r="J32" i="3"/>
  <c r="E32" i="3"/>
  <c r="J31" i="3"/>
  <c r="E31" i="3"/>
  <c r="J30" i="3"/>
  <c r="E30" i="3"/>
  <c r="J29" i="3"/>
  <c r="E29" i="3"/>
  <c r="J22" i="3"/>
  <c r="J8" i="3"/>
  <c r="J10" i="3"/>
  <c r="J11" i="3"/>
  <c r="J12" i="3"/>
  <c r="J7" i="3"/>
  <c r="E11" i="3"/>
  <c r="E12" i="3"/>
  <c r="E13" i="3"/>
  <c r="E14" i="3"/>
  <c r="E15" i="3"/>
  <c r="E16" i="3"/>
  <c r="E17" i="3"/>
  <c r="C4" i="3"/>
  <c r="J79" i="3" l="1"/>
  <c r="E88" i="3"/>
  <c r="I70" i="3" s="1"/>
  <c r="E66" i="3"/>
  <c r="J13" i="3"/>
  <c r="J57" i="3"/>
  <c r="E22" i="3"/>
  <c r="E44" i="3"/>
  <c r="J35" i="3"/>
  <c r="I4" i="3" l="1"/>
  <c r="I26" i="3"/>
  <c r="I48" i="3"/>
  <c r="G1" i="3"/>
  <c r="C3" i="3"/>
  <c r="I5" i="3" l="1"/>
  <c r="F24" i="2"/>
  <c r="F25" i="2"/>
  <c r="I49" i="3" s="1"/>
  <c r="F26" i="2"/>
  <c r="I71" i="3" s="1"/>
  <c r="I27" i="3" l="1"/>
  <c r="F27" i="2"/>
</calcChain>
</file>

<file path=xl/sharedStrings.xml><?xml version="1.0" encoding="utf-8"?>
<sst xmlns="http://schemas.openxmlformats.org/spreadsheetml/2006/main" count="120" uniqueCount="55">
  <si>
    <t>Notes:</t>
  </si>
  <si>
    <t>Repair Type</t>
  </si>
  <si>
    <t xml:space="preserve">WX-WR </t>
  </si>
  <si>
    <t>Applicants Name:</t>
  </si>
  <si>
    <t>Applicants Address:</t>
  </si>
  <si>
    <t>Subgrantee:</t>
  </si>
  <si>
    <t>Asbestos</t>
  </si>
  <si>
    <t>Electrical</t>
  </si>
  <si>
    <t>Mold &amp; Moisture</t>
  </si>
  <si>
    <t>Pest Infestation</t>
  </si>
  <si>
    <t>Roof Repair</t>
  </si>
  <si>
    <t>Sanitary Problems</t>
  </si>
  <si>
    <t>Structural</t>
  </si>
  <si>
    <t>Plumbing</t>
  </si>
  <si>
    <t>Include a short narrative describing the need for the request.</t>
  </si>
  <si>
    <t>Request Justification:</t>
  </si>
  <si>
    <t>Subgrantee Signature:</t>
  </si>
  <si>
    <t>Date:</t>
  </si>
  <si>
    <t>Required supporting documentation:</t>
  </si>
  <si>
    <t>Funding</t>
  </si>
  <si>
    <t>Labor</t>
  </si>
  <si>
    <t>Materials</t>
  </si>
  <si>
    <t>Total</t>
  </si>
  <si>
    <t>Other:</t>
  </si>
  <si>
    <t>Please select repair(s) or deferral reason(s):</t>
  </si>
  <si>
    <t>Job Number:</t>
  </si>
  <si>
    <t>Quantity</t>
  </si>
  <si>
    <t>Cost</t>
  </si>
  <si>
    <t>Rate</t>
  </si>
  <si>
    <t>Hours</t>
  </si>
  <si>
    <t>Crew</t>
  </si>
  <si>
    <t>Contractor</t>
  </si>
  <si>
    <t>Description</t>
  </si>
  <si>
    <t>Repair Type 1:</t>
  </si>
  <si>
    <t>Repair Type 2:</t>
  </si>
  <si>
    <t>Repair Type 3:</t>
  </si>
  <si>
    <t>Repair Type 4:</t>
  </si>
  <si>
    <t>Total Costs:</t>
  </si>
  <si>
    <t>Project Number:</t>
  </si>
  <si>
    <t>Target:</t>
  </si>
  <si>
    <t>Project Number(s):</t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</si>
  <si>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. Application in Hancock is "Denied" with denial reason.</t>
    </r>
  </si>
  <si>
    <t>KHC WX Representative:</t>
  </si>
  <si>
    <t>This certifies justification for this request was received and is expected to be performed in accordance with the</t>
  </si>
  <si>
    <t>WX WR Policies.</t>
  </si>
  <si>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Scope of work</t>
    </r>
  </si>
  <si>
    <r>
      <rPr>
        <b/>
        <sz val="11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Photos</t>
    </r>
  </si>
  <si>
    <t>To be completed by KHC WX Staff</t>
  </si>
  <si>
    <t>Select One:</t>
  </si>
  <si>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Audit </t>
    </r>
    <r>
      <rPr>
        <sz val="10"/>
        <color theme="1"/>
        <rFont val="Calibri"/>
        <family val="2"/>
        <scheme val="minor"/>
      </rPr>
      <t>(If audit is unable to be completed, a complete walkthrough of the home must be done verifying all deferral issues)</t>
    </r>
  </si>
  <si>
    <r>
      <rPr>
        <b/>
        <sz val="11"/>
        <color theme="1"/>
        <rFont val="Calibri"/>
        <family val="2"/>
        <scheme val="minor"/>
      </rPr>
      <t xml:space="preserve">4. </t>
    </r>
    <r>
      <rPr>
        <sz val="11"/>
        <color theme="1"/>
        <rFont val="Calibri"/>
        <family val="2"/>
        <scheme val="minor"/>
      </rPr>
      <t xml:space="preserve">Estimate </t>
    </r>
    <r>
      <rPr>
        <sz val="10"/>
        <color theme="1"/>
        <rFont val="Calibri"/>
        <family val="2"/>
        <scheme val="minor"/>
      </rPr>
      <t>(may require a licensed contractor if HVAC, electrical or plumbing)</t>
    </r>
  </si>
  <si>
    <t>House Built Date:</t>
  </si>
  <si>
    <t xml:space="preserve">               Kentucky Housing Corporation</t>
  </si>
  <si>
    <t xml:space="preserve">                   Weatherization Assistance Program</t>
  </si>
  <si>
    <t xml:space="preserve">                     Weatherization Ready Repair Program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</si>
</sst>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Segoe Script"/>
      <family val="4"/>
    </font>
    <font>
      <b/>
      <u/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i/>
      <sz val="10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1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0" fillId="0" borderId="0" xfId="0" applyAlignment="1"/>
    <xf numFmtId="0" fontId="4" fillId="0" borderId="0" xfId="0" applyFont="1"/>
    <xf numFmtId="0" fontId="2" fillId="0" borderId="0" xfId="0" applyFont="1" applyAlignment="1"/>
    <xf numFmtId="164" fontId="0" fillId="0" borderId="2" xfId="0" applyNumberFormat="1" applyBorder="1"/>
    <xf numFmtId="164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0" fontId="8" fillId="0" borderId="0" xfId="0" applyFont="1"/>
    <xf numFmtId="0" fontId="0" fillId="0" borderId="0" xfId="0" applyFill="1"/>
    <xf numFmtId="14" fontId="0" fillId="0" borderId="0" xfId="0" applyNumberForma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/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0" fillId="3" borderId="0" xfId="0" applyFill="1"/>
    <xf numFmtId="0" fontId="0" fillId="3" borderId="0" xfId="0" applyFont="1" applyFill="1" applyAlignment="1"/>
    <xf numFmtId="0" fontId="0" fillId="3" borderId="0" xfId="0" applyFont="1" applyFill="1"/>
    <xf numFmtId="0" fontId="8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164" fontId="8" fillId="0" borderId="0" xfId="0" applyNumberFormat="1" applyFont="1" applyFill="1" applyBorder="1" applyAlignment="1">
      <alignment horizontal="center"/>
    </xf>
    <xf numFmtId="0" fontId="0" fillId="0" borderId="0" xfId="0" applyBorder="1"/>
    <xf numFmtId="164" fontId="2" fillId="0" borderId="0" xfId="0" applyNumberFormat="1" applyFont="1" applyFill="1" applyBorder="1"/>
    <xf numFmtId="164" fontId="2" fillId="0" borderId="0" xfId="0" applyNumberFormat="1" applyFo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2" fillId="4" borderId="10" xfId="0" applyFont="1" applyFill="1" applyBorder="1"/>
    <xf numFmtId="0" fontId="0" fillId="4" borderId="1" xfId="0" applyFill="1" applyBorder="1"/>
    <xf numFmtId="0" fontId="13" fillId="4" borderId="1" xfId="0" applyFont="1" applyFill="1" applyBorder="1" applyAlignment="1"/>
    <xf numFmtId="0" fontId="0" fillId="4" borderId="1" xfId="0" applyFill="1" applyBorder="1" applyAlignment="1"/>
    <xf numFmtId="0" fontId="14" fillId="4" borderId="1" xfId="0" applyFont="1" applyFill="1" applyBorder="1"/>
    <xf numFmtId="0" fontId="15" fillId="4" borderId="1" xfId="0" applyFont="1" applyFill="1" applyBorder="1"/>
    <xf numFmtId="0" fontId="7" fillId="4" borderId="4" xfId="0" applyFont="1" applyFill="1" applyBorder="1"/>
    <xf numFmtId="0" fontId="7" fillId="4" borderId="4" xfId="0" applyFont="1" applyFill="1" applyBorder="1" applyAlignment="1"/>
    <xf numFmtId="0" fontId="1" fillId="4" borderId="4" xfId="0" applyFont="1" applyFill="1" applyBorder="1"/>
    <xf numFmtId="0" fontId="16" fillId="4" borderId="8" xfId="0" applyFont="1" applyFill="1" applyBorder="1"/>
    <xf numFmtId="0" fontId="17" fillId="4" borderId="4" xfId="0" applyFont="1" applyFill="1" applyBorder="1" applyAlignment="1"/>
    <xf numFmtId="0" fontId="3" fillId="4" borderId="2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center"/>
    </xf>
    <xf numFmtId="0" fontId="7" fillId="4" borderId="0" xfId="0" applyFont="1" applyFill="1" applyBorder="1"/>
    <xf numFmtId="0" fontId="17" fillId="4" borderId="0" xfId="0" applyFont="1" applyFill="1" applyBorder="1" applyAlignment="1"/>
    <xf numFmtId="0" fontId="7" fillId="4" borderId="0" xfId="0" applyFont="1" applyFill="1" applyBorder="1" applyAlignment="1"/>
    <xf numFmtId="0" fontId="1" fillId="4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2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20" fillId="0" borderId="0" xfId="0" applyFont="1"/>
    <xf numFmtId="0" fontId="21" fillId="0" borderId="0" xfId="2" applyAlignment="1">
      <alignment vertical="center"/>
    </xf>
    <xf numFmtId="0" fontId="20" fillId="0" borderId="0" xfId="0" applyFont="1" applyAlignment="1">
      <alignment vertical="top" wrapText="1"/>
    </xf>
    <xf numFmtId="14" fontId="0" fillId="5" borderId="0" xfId="0" applyNumberFormat="1" applyFill="1" applyAlignment="1" applyProtection="1">
      <alignment horizontal="right"/>
      <protection locked="0"/>
    </xf>
    <xf numFmtId="0" fontId="0" fillId="0" borderId="13" xfId="0" applyFill="1" applyBorder="1"/>
    <xf numFmtId="0" fontId="0" fillId="2" borderId="1" xfId="0" applyFill="1" applyBorder="1" applyAlignment="1"/>
    <xf numFmtId="0" fontId="9" fillId="3" borderId="0" xfId="0" applyFont="1" applyFill="1" applyAlignment="1"/>
    <xf numFmtId="0" fontId="0" fillId="0" borderId="0" xfId="0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3" xfId="0" applyFont="1" applyFill="1" applyBorder="1" applyAlignment="1" applyProtection="1">
      <alignment horizontal="left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19" fillId="0" borderId="13" xfId="0" applyFont="1" applyFill="1" applyBorder="1" applyAlignment="1">
      <alignment horizontal="center" vertical="top"/>
    </xf>
    <xf numFmtId="0" fontId="20" fillId="0" borderId="0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0" fillId="2" borderId="1" xfId="0" applyFont="1" applyFill="1" applyBorder="1" applyAlignment="1" applyProtection="1">
      <alignment horizontal="left"/>
      <protection locked="0"/>
    </xf>
    <xf numFmtId="0" fontId="6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left"/>
      <protection locked="0"/>
    </xf>
    <xf numFmtId="49" fontId="4" fillId="2" borderId="6" xfId="0" applyNumberFormat="1" applyFont="1" applyFill="1" applyBorder="1" applyAlignment="1" applyProtection="1">
      <alignment horizontal="left" vertical="top" wrapText="1"/>
      <protection locked="0"/>
    </xf>
    <xf numFmtId="49" fontId="4" fillId="2" borderId="3" xfId="0" applyNumberFormat="1" applyFont="1" applyFill="1" applyBorder="1" applyAlignment="1" applyProtection="1">
      <alignment horizontal="left" vertical="top" wrapText="1"/>
      <protection locked="0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164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5" fillId="4" borderId="1" xfId="0" applyNumberFormat="1" applyFont="1" applyFill="1" applyBorder="1" applyAlignment="1">
      <alignment horizontal="center"/>
    </xf>
    <xf numFmtId="164" fontId="15" fillId="4" borderId="1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164" fontId="18" fillId="4" borderId="1" xfId="0" applyNumberFormat="1" applyFont="1" applyFill="1" applyBorder="1" applyAlignment="1">
      <alignment horizontal="center"/>
    </xf>
    <xf numFmtId="164" fontId="18" fillId="4" borderId="11" xfId="0" applyNumberFormat="1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3" xfId="1" xr:uid="{5B796470-D258-4AF2-AA0E-906B932D58E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0</xdr:rowOff>
        </xdr:from>
        <xdr:to>
          <xdr:col>4</xdr:col>
          <xdr:colOff>828675</xdr:colOff>
          <xdr:row>20</xdr:row>
          <xdr:rowOff>28575</xdr:rowOff>
        </xdr:to>
        <xdr:sp macro="" textlink="">
          <xdr:nvSpPr>
            <xdr:cNvPr id="1028" name="Check Box 4" descr="Owner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Own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19</xdr:row>
          <xdr:rowOff>9525</xdr:rowOff>
        </xdr:from>
        <xdr:to>
          <xdr:col>5</xdr:col>
          <xdr:colOff>28575</xdr:colOff>
          <xdr:row>20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yhmis.zendesk.com/hc/en-us/article_attachments/7615476164251/WX_WR_Policies.pd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64C7-B071-4433-B928-BCC38C3BD9A8}">
  <sheetPr codeName="Sheet1">
    <tabColor rgb="FFFFFFCC"/>
  </sheetPr>
  <dimension ref="A1:J45"/>
  <sheetViews>
    <sheetView showGridLines="0" tabSelected="1" zoomScale="120" zoomScaleNormal="120" workbookViewId="0">
      <selection activeCell="C6" sqref="C6:E6"/>
    </sheetView>
  </sheetViews>
  <sheetFormatPr defaultRowHeight="15" x14ac:dyDescent="0.25"/>
  <cols>
    <col min="1" max="1" width="4.140625" customWidth="1"/>
    <col min="2" max="2" width="17.7109375" customWidth="1"/>
    <col min="3" max="3" width="11.7109375" customWidth="1"/>
    <col min="4" max="4" width="14.5703125" customWidth="1"/>
    <col min="5" max="6" width="16.85546875" customWidth="1"/>
    <col min="7" max="7" width="17.7109375" customWidth="1"/>
  </cols>
  <sheetData>
    <row r="1" spans="1:8" ht="21" x14ac:dyDescent="0.35">
      <c r="A1" s="84" t="s">
        <v>2</v>
      </c>
      <c r="B1" s="84"/>
      <c r="C1" s="80" t="s">
        <v>52</v>
      </c>
      <c r="D1" s="80"/>
      <c r="E1" s="80"/>
      <c r="F1" s="64"/>
      <c r="G1" s="15"/>
    </row>
    <row r="2" spans="1:8" ht="15" customHeight="1" x14ac:dyDescent="0.25">
      <c r="A2" s="15"/>
      <c r="B2" s="81" t="s">
        <v>53</v>
      </c>
      <c r="C2" s="81"/>
      <c r="D2" s="81"/>
      <c r="E2" s="81"/>
      <c r="F2" s="81"/>
      <c r="G2" s="15"/>
    </row>
    <row r="3" spans="1:8" ht="1.9" customHeight="1" x14ac:dyDescent="0.25">
      <c r="A3" s="15"/>
      <c r="B3" s="15"/>
      <c r="C3" s="13"/>
      <c r="D3" s="13"/>
      <c r="E3" s="13"/>
      <c r="F3" s="13"/>
      <c r="G3" s="15"/>
    </row>
    <row r="4" spans="1:8" ht="13.5" customHeight="1" x14ac:dyDescent="0.25">
      <c r="A4" s="15"/>
      <c r="B4" s="82" t="s">
        <v>54</v>
      </c>
      <c r="C4" s="82"/>
      <c r="D4" s="82"/>
      <c r="E4" s="82"/>
      <c r="F4" s="82"/>
      <c r="G4" s="15"/>
    </row>
    <row r="5" spans="1:8" ht="5.25" customHeight="1" x14ac:dyDescent="0.25"/>
    <row r="6" spans="1:8" x14ac:dyDescent="0.25">
      <c r="B6" s="4" t="s">
        <v>3</v>
      </c>
      <c r="C6" s="83"/>
      <c r="D6" s="83"/>
      <c r="E6" s="83"/>
      <c r="F6" s="11"/>
      <c r="G6" s="56"/>
      <c r="H6" s="2"/>
    </row>
    <row r="7" spans="1:8" x14ac:dyDescent="0.25">
      <c r="B7" s="4" t="s">
        <v>25</v>
      </c>
      <c r="C7" s="69"/>
      <c r="D7" s="69"/>
      <c r="E7" s="69"/>
      <c r="F7" s="11"/>
      <c r="G7" s="47"/>
      <c r="H7" s="2"/>
    </row>
    <row r="8" spans="1:8" x14ac:dyDescent="0.25">
      <c r="B8" s="4" t="s">
        <v>4</v>
      </c>
      <c r="C8" s="83"/>
      <c r="D8" s="83"/>
      <c r="E8" s="83"/>
      <c r="F8" s="83"/>
      <c r="G8" s="4"/>
      <c r="H8" s="2"/>
    </row>
    <row r="9" spans="1:8" x14ac:dyDescent="0.25">
      <c r="B9" s="4" t="s">
        <v>5</v>
      </c>
      <c r="C9" s="69"/>
      <c r="D9" s="69"/>
      <c r="E9" s="69"/>
      <c r="F9" s="12"/>
      <c r="G9" s="4"/>
      <c r="H9" s="2"/>
    </row>
    <row r="10" spans="1:8" x14ac:dyDescent="0.25">
      <c r="B10" s="4" t="s">
        <v>40</v>
      </c>
      <c r="C10" s="69"/>
      <c r="D10" s="69"/>
      <c r="E10" s="69"/>
      <c r="F10" s="12"/>
      <c r="G10" s="4"/>
      <c r="H10" s="2"/>
    </row>
    <row r="11" spans="1:8" ht="5.25" customHeight="1" x14ac:dyDescent="0.25"/>
    <row r="12" spans="1:8" x14ac:dyDescent="0.25">
      <c r="B12" s="1" t="s">
        <v>24</v>
      </c>
    </row>
    <row r="13" spans="1:8" x14ac:dyDescent="0.25">
      <c r="B13" s="51"/>
      <c r="C13" s="78" t="s">
        <v>6</v>
      </c>
      <c r="D13" s="78"/>
      <c r="E13" s="51"/>
      <c r="F13" s="78" t="s">
        <v>10</v>
      </c>
      <c r="G13" s="78"/>
    </row>
    <row r="14" spans="1:8" x14ac:dyDescent="0.25">
      <c r="B14" s="51"/>
      <c r="C14" s="78" t="s">
        <v>7</v>
      </c>
      <c r="D14" s="78"/>
      <c r="E14" s="51"/>
      <c r="F14" s="78" t="s">
        <v>11</v>
      </c>
      <c r="G14" s="78"/>
    </row>
    <row r="15" spans="1:8" x14ac:dyDescent="0.25">
      <c r="B15" s="51"/>
      <c r="C15" s="78" t="s">
        <v>8</v>
      </c>
      <c r="D15" s="78"/>
      <c r="E15" s="51"/>
      <c r="F15" s="78" t="s">
        <v>12</v>
      </c>
      <c r="G15" s="78"/>
    </row>
    <row r="16" spans="1:8" x14ac:dyDescent="0.25">
      <c r="B16" s="51"/>
      <c r="C16" s="78" t="s">
        <v>9</v>
      </c>
      <c r="D16" s="78"/>
      <c r="E16" s="51"/>
      <c r="F16" s="78" t="s">
        <v>13</v>
      </c>
      <c r="G16" s="78"/>
    </row>
    <row r="17" spans="2:8" x14ac:dyDescent="0.25">
      <c r="B17" s="51"/>
      <c r="C17" s="48" t="s">
        <v>23</v>
      </c>
      <c r="D17" s="48"/>
      <c r="F17" s="48"/>
      <c r="G17" s="48"/>
    </row>
    <row r="18" spans="2:8" x14ac:dyDescent="0.25">
      <c r="C18" s="86"/>
      <c r="D18" s="86"/>
      <c r="E18" s="86"/>
      <c r="F18" s="86"/>
      <c r="G18" s="63"/>
    </row>
    <row r="19" spans="2:8" ht="6" customHeight="1" x14ac:dyDescent="0.25">
      <c r="C19" s="65"/>
      <c r="D19" s="65"/>
      <c r="E19" s="65"/>
      <c r="F19" s="65"/>
      <c r="G19" s="28"/>
    </row>
    <row r="20" spans="2:8" x14ac:dyDescent="0.25">
      <c r="B20" s="1" t="s">
        <v>51</v>
      </c>
      <c r="C20" s="68"/>
      <c r="D20" s="66" t="s">
        <v>48</v>
      </c>
      <c r="F20" s="67"/>
      <c r="G20" s="67"/>
    </row>
    <row r="21" spans="2:8" ht="5.25" customHeight="1" x14ac:dyDescent="0.25"/>
    <row r="22" spans="2:8" x14ac:dyDescent="0.25">
      <c r="B22" s="40" t="s">
        <v>1</v>
      </c>
      <c r="C22" s="40" t="s">
        <v>19</v>
      </c>
      <c r="D22" s="40" t="s">
        <v>20</v>
      </c>
      <c r="E22" s="40" t="s">
        <v>21</v>
      </c>
      <c r="F22" s="40" t="s">
        <v>22</v>
      </c>
    </row>
    <row r="23" spans="2:8" x14ac:dyDescent="0.25">
      <c r="B23" s="52"/>
      <c r="C23" s="52"/>
      <c r="D23" s="53"/>
      <c r="E23" s="53"/>
      <c r="F23" s="5">
        <f>D23+E23</f>
        <v>0</v>
      </c>
    </row>
    <row r="24" spans="2:8" x14ac:dyDescent="0.25">
      <c r="B24" s="52"/>
      <c r="C24" s="52"/>
      <c r="D24" s="53"/>
      <c r="E24" s="53"/>
      <c r="F24" s="5">
        <f t="shared" ref="F24:F26" si="0">D24+E24</f>
        <v>0</v>
      </c>
    </row>
    <row r="25" spans="2:8" x14ac:dyDescent="0.25">
      <c r="B25" s="52"/>
      <c r="C25" s="52"/>
      <c r="D25" s="53"/>
      <c r="E25" s="53"/>
      <c r="F25" s="5">
        <f t="shared" si="0"/>
        <v>0</v>
      </c>
    </row>
    <row r="26" spans="2:8" x14ac:dyDescent="0.25">
      <c r="B26" s="52"/>
      <c r="C26" s="52"/>
      <c r="D26" s="53"/>
      <c r="E26" s="53"/>
      <c r="F26" s="5">
        <f t="shared" si="0"/>
        <v>0</v>
      </c>
    </row>
    <row r="27" spans="2:8" ht="13.5" customHeight="1" x14ac:dyDescent="0.25">
      <c r="B27" s="26" t="s">
        <v>22</v>
      </c>
      <c r="C27" s="19"/>
      <c r="D27" s="20"/>
      <c r="E27" s="20"/>
      <c r="F27" s="23">
        <f>SUM(F23:F26)</f>
        <v>0</v>
      </c>
    </row>
    <row r="28" spans="2:8" ht="12.75" customHeight="1" x14ac:dyDescent="0.25">
      <c r="B28" s="8" t="s">
        <v>14</v>
      </c>
    </row>
    <row r="29" spans="2:8" ht="13.5" customHeight="1" x14ac:dyDescent="0.25">
      <c r="B29" s="1" t="s">
        <v>15</v>
      </c>
    </row>
    <row r="30" spans="2:8" ht="83.25" customHeight="1" x14ac:dyDescent="0.25">
      <c r="B30" s="88"/>
      <c r="C30" s="89"/>
      <c r="D30" s="89"/>
      <c r="E30" s="89"/>
      <c r="F30" s="89"/>
      <c r="G30" s="90"/>
    </row>
    <row r="31" spans="2:8" ht="16.5" customHeight="1" x14ac:dyDescent="0.45">
      <c r="B31" s="85" t="s">
        <v>16</v>
      </c>
      <c r="C31" s="85"/>
      <c r="D31" s="87"/>
      <c r="E31" s="87"/>
      <c r="F31" s="87"/>
      <c r="G31" s="1"/>
      <c r="H31" s="2"/>
    </row>
    <row r="32" spans="2:8" x14ac:dyDescent="0.25">
      <c r="B32" s="1" t="s">
        <v>17</v>
      </c>
      <c r="D32" s="77"/>
      <c r="E32" s="77"/>
      <c r="F32" s="77"/>
    </row>
    <row r="33" spans="1:10" ht="6" customHeight="1" x14ac:dyDescent="0.25">
      <c r="B33" s="9"/>
      <c r="C33" s="9"/>
      <c r="D33" s="10"/>
      <c r="E33" s="10"/>
      <c r="F33" s="9"/>
      <c r="G33" s="9"/>
      <c r="J33" s="3"/>
    </row>
    <row r="34" spans="1:10" x14ac:dyDescent="0.25">
      <c r="B34" s="1" t="s">
        <v>18</v>
      </c>
    </row>
    <row r="35" spans="1:10" x14ac:dyDescent="0.25">
      <c r="B35" s="52"/>
      <c r="C35" s="41" t="s">
        <v>41</v>
      </c>
      <c r="D35" s="41"/>
      <c r="E35" s="41"/>
      <c r="F35" s="41"/>
      <c r="G35" s="41"/>
    </row>
    <row r="36" spans="1:10" ht="28.5" customHeight="1" x14ac:dyDescent="0.25">
      <c r="B36" s="52"/>
      <c r="C36" s="73" t="s">
        <v>49</v>
      </c>
      <c r="D36" s="74"/>
      <c r="E36" s="74"/>
      <c r="F36" s="74"/>
      <c r="G36" s="74"/>
    </row>
    <row r="37" spans="1:10" x14ac:dyDescent="0.25">
      <c r="B37" s="52"/>
      <c r="C37" s="41" t="s">
        <v>45</v>
      </c>
      <c r="D37" s="41"/>
      <c r="E37" s="41"/>
      <c r="F37" s="41"/>
      <c r="G37" s="41"/>
    </row>
    <row r="38" spans="1:10" x14ac:dyDescent="0.25">
      <c r="B38" s="52"/>
      <c r="C38" s="75" t="s">
        <v>50</v>
      </c>
      <c r="D38" s="76"/>
      <c r="E38" s="76"/>
      <c r="F38" s="76"/>
      <c r="G38" s="76"/>
    </row>
    <row r="39" spans="1:10" x14ac:dyDescent="0.25">
      <c r="B39" s="52"/>
      <c r="C39" s="41" t="s">
        <v>46</v>
      </c>
      <c r="D39" s="41"/>
      <c r="E39" s="41"/>
      <c r="F39" s="41"/>
      <c r="G39" s="41"/>
    </row>
    <row r="40" spans="1:10" ht="35.25" customHeight="1" x14ac:dyDescent="0.25">
      <c r="B40" s="1" t="s">
        <v>0</v>
      </c>
      <c r="C40" s="79"/>
      <c r="D40" s="79"/>
      <c r="E40" s="79"/>
      <c r="F40" s="79"/>
      <c r="G40" s="79"/>
    </row>
    <row r="41" spans="1:10" ht="25.5" customHeight="1" x14ac:dyDescent="0.25">
      <c r="C41" s="79"/>
      <c r="D41" s="79"/>
      <c r="E41" s="79"/>
      <c r="F41" s="79"/>
      <c r="G41" s="79"/>
    </row>
    <row r="42" spans="1:10" s="9" customFormat="1" ht="12.75" customHeight="1" thickBot="1" x14ac:dyDescent="0.3">
      <c r="A42" s="62"/>
      <c r="B42" s="71" t="s">
        <v>47</v>
      </c>
      <c r="C42" s="71"/>
      <c r="D42" s="71"/>
      <c r="E42" s="71"/>
      <c r="F42" s="71"/>
      <c r="G42" s="62"/>
    </row>
    <row r="43" spans="1:10" ht="15" customHeight="1" x14ac:dyDescent="0.25">
      <c r="A43" s="72" t="s">
        <v>43</v>
      </c>
      <c r="B43" s="72"/>
      <c r="C43" s="72"/>
      <c r="D43" s="72"/>
      <c r="E43" s="72"/>
      <c r="F43" s="72"/>
      <c r="G43" s="72"/>
    </row>
    <row r="44" spans="1:10" x14ac:dyDescent="0.25">
      <c r="A44" s="59" t="s">
        <v>44</v>
      </c>
      <c r="B44" s="60"/>
      <c r="C44" s="60"/>
      <c r="D44" s="60"/>
      <c r="E44" s="60"/>
      <c r="F44" s="60"/>
      <c r="G44" s="60"/>
    </row>
    <row r="45" spans="1:10" ht="16.5" customHeight="1" x14ac:dyDescent="0.25">
      <c r="A45" s="58" t="s">
        <v>42</v>
      </c>
      <c r="C45" s="70"/>
      <c r="D45" s="70"/>
      <c r="E45" s="57" t="s">
        <v>17</v>
      </c>
      <c r="F45" s="61"/>
      <c r="G45" s="9"/>
    </row>
  </sheetData>
  <sheetProtection algorithmName="SHA-512" hashValue="Tx1YZZCCZRas6JrXrHXdx6WhYDoqvZGd9OQ/myf6dby9LFn0F257vIOWY/Xe5+ZtkoRnpin3tGJfBlPhEPqd2g==" saltValue="qxGbFqXmZaRxsc5UtfaXcQ==" spinCount="100000" sheet="1" objects="1" scenarios="1"/>
  <mergeCells count="28">
    <mergeCell ref="B31:C31"/>
    <mergeCell ref="C18:F18"/>
    <mergeCell ref="D31:F31"/>
    <mergeCell ref="B30:G30"/>
    <mergeCell ref="C8:F8"/>
    <mergeCell ref="C9:E9"/>
    <mergeCell ref="C1:E1"/>
    <mergeCell ref="B2:F2"/>
    <mergeCell ref="B4:F4"/>
    <mergeCell ref="C6:E6"/>
    <mergeCell ref="C7:E7"/>
    <mergeCell ref="A1:B1"/>
    <mergeCell ref="C10:E10"/>
    <mergeCell ref="C45:D45"/>
    <mergeCell ref="B42:F42"/>
    <mergeCell ref="A43:G43"/>
    <mergeCell ref="C36:G36"/>
    <mergeCell ref="C38:G38"/>
    <mergeCell ref="D32:F32"/>
    <mergeCell ref="C13:D13"/>
    <mergeCell ref="C14:D14"/>
    <mergeCell ref="C15:D15"/>
    <mergeCell ref="C16:D16"/>
    <mergeCell ref="F13:G13"/>
    <mergeCell ref="C40:G41"/>
    <mergeCell ref="F14:G14"/>
    <mergeCell ref="F15:G15"/>
    <mergeCell ref="F16:G16"/>
  </mergeCells>
  <dataValidations xWindow="464" yWindow="597" count="5">
    <dataValidation type="list" allowBlank="1" showInputMessage="1" showErrorMessage="1" sqref="B23:B26" xr:uid="{DA155644-6D15-4D4B-97D0-2B3949DA63C5}">
      <formula1>"Asbestos, Electrical, Mold &amp; Moisture, Pest Infestation, Roof Repair, Sanitary Problems, Structural, Plumbing, Other"</formula1>
    </dataValidation>
    <dataValidation type="list" allowBlank="1" showInputMessage="1" showErrorMessage="1" sqref="C23:C26" xr:uid="{DADA3153-E71A-49DE-85A6-79ADA01D34D1}">
      <formula1>"DOE, LIHEAP"</formula1>
    </dataValidation>
    <dataValidation type="list" allowBlank="1" showInputMessage="1" showErrorMessage="1" sqref="E13:E16 B13:B17" xr:uid="{3D685886-FC23-43C3-972E-26D58F3B1DDF}">
      <formula1>"X"</formula1>
    </dataValidation>
    <dataValidation type="list" allowBlank="1" showInputMessage="1" showErrorMessage="1" sqref="B35" xr:uid="{095408C6-2500-4388-89F6-8F7ECF8AEB9A}">
      <formula1>"Yes, No, See Notes"</formula1>
    </dataValidation>
    <dataValidation type="list" allowBlank="1" showInputMessage="1" showErrorMessage="1" sqref="B36:B39" xr:uid="{C6812720-A2F5-4FA8-9DB5-F72E61DBD44C}">
      <formula1>"Attached, See Notes below"</formula1>
    </dataValidation>
  </dataValidations>
  <hyperlinks>
    <hyperlink ref="A44" r:id="rId1" display="https://kyhmis.zendesk.com/hc/en-us/article_attachments/7615476164251/WX_WR_Policies.pdf" xr:uid="{8B336C6F-8CA2-41A3-A1CF-6BE5911DF7AC}"/>
  </hyperlinks>
  <pageMargins left="0.25" right="0.25" top="0.5" bottom="0.25" header="0.3" footer="0.3"/>
  <pageSetup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altText="Owner">
                <anchor moveWithCells="1">
                  <from>
                    <xdr:col>4</xdr:col>
                    <xdr:colOff>9525</xdr:colOff>
                    <xdr:row>19</xdr:row>
                    <xdr:rowOff>0</xdr:rowOff>
                  </from>
                  <to>
                    <xdr:col>4</xdr:col>
                    <xdr:colOff>828675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4</xdr:col>
                    <xdr:colOff>571500</xdr:colOff>
                    <xdr:row>19</xdr:row>
                    <xdr:rowOff>9525</xdr:rowOff>
                  </from>
                  <to>
                    <xdr:col>5</xdr:col>
                    <xdr:colOff>28575</xdr:colOff>
                    <xdr:row>20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DB27E-AE64-4392-BA6B-CD3D8A47BE61}">
  <sheetPr codeName="Sheet2">
    <tabColor rgb="FFFFFFCC"/>
  </sheetPr>
  <dimension ref="A1:T91"/>
  <sheetViews>
    <sheetView showGridLines="0" zoomScaleNormal="100" workbookViewId="0">
      <selection activeCell="B4" sqref="B4"/>
    </sheetView>
  </sheetViews>
  <sheetFormatPr defaultRowHeight="15" x14ac:dyDescent="0.25"/>
  <cols>
    <col min="1" max="1" width="6" customWidth="1"/>
    <col min="2" max="2" width="17.140625" customWidth="1"/>
    <col min="3" max="3" width="8.85546875" customWidth="1"/>
    <col min="4" max="4" width="9.85546875" customWidth="1"/>
    <col min="5" max="5" width="11.5703125" customWidth="1"/>
    <col min="6" max="6" width="3.28515625" customWidth="1"/>
    <col min="7" max="7" width="10.5703125" customWidth="1"/>
    <col min="8" max="8" width="11.7109375" customWidth="1"/>
    <col min="9" max="9" width="13.42578125" customWidth="1"/>
    <col min="10" max="10" width="10.28515625" customWidth="1"/>
    <col min="17" max="17" width="10.85546875" customWidth="1"/>
  </cols>
  <sheetData>
    <row r="1" spans="1:20" ht="17.25" customHeight="1" x14ac:dyDescent="0.25">
      <c r="A1" s="49" t="s">
        <v>3</v>
      </c>
      <c r="B1" s="16"/>
      <c r="C1" s="50">
        <f>'WX-WR'!C6</f>
        <v>0</v>
      </c>
      <c r="D1" s="16"/>
      <c r="E1" s="49" t="s">
        <v>5</v>
      </c>
      <c r="F1" s="16"/>
      <c r="G1" s="50">
        <f>'WX-WR'!C9</f>
        <v>0</v>
      </c>
      <c r="H1" s="15"/>
      <c r="I1" s="15"/>
      <c r="J1" s="17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7.25" customHeight="1" x14ac:dyDescent="0.25">
      <c r="A2" s="49" t="s">
        <v>25</v>
      </c>
      <c r="B2" s="16"/>
      <c r="C2" s="50">
        <f>'WX-WR'!C7</f>
        <v>0</v>
      </c>
      <c r="D2" s="16"/>
      <c r="E2" s="49" t="s">
        <v>38</v>
      </c>
      <c r="F2" s="16"/>
      <c r="G2" s="50">
        <f>'WX-WR'!C10</f>
        <v>0</v>
      </c>
      <c r="H2" s="15"/>
      <c r="I2" s="15"/>
      <c r="J2" s="17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15" customHeight="1" x14ac:dyDescent="0.25">
      <c r="A3" s="49" t="s">
        <v>4</v>
      </c>
      <c r="B3" s="16"/>
      <c r="C3" s="50">
        <f>'WX-WR'!C8</f>
        <v>0</v>
      </c>
      <c r="D3" s="16"/>
      <c r="E3" s="16"/>
      <c r="F3" s="17"/>
      <c r="G3" s="17"/>
      <c r="H3" s="17"/>
      <c r="I3" s="17"/>
      <c r="J3" s="17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15.75" x14ac:dyDescent="0.25">
      <c r="A4" s="38" t="s">
        <v>33</v>
      </c>
      <c r="B4" s="35"/>
      <c r="C4" s="39">
        <f>'WX-WR'!B23</f>
        <v>0</v>
      </c>
      <c r="D4" s="36"/>
      <c r="E4" s="36"/>
      <c r="F4" s="35"/>
      <c r="G4" s="35"/>
      <c r="H4" s="37" t="s">
        <v>37</v>
      </c>
      <c r="I4" s="91">
        <f>E22+J13+J22</f>
        <v>0</v>
      </c>
      <c r="J4" s="92"/>
    </row>
    <row r="5" spans="1:20" x14ac:dyDescent="0.25">
      <c r="A5" s="29"/>
      <c r="B5" s="30"/>
      <c r="C5" s="31"/>
      <c r="D5" s="32"/>
      <c r="E5" s="32"/>
      <c r="F5" s="30"/>
      <c r="G5" s="33"/>
      <c r="H5" s="34" t="s">
        <v>39</v>
      </c>
      <c r="I5" s="95">
        <f>'WX-WR'!F23</f>
        <v>0</v>
      </c>
      <c r="J5" s="96"/>
    </row>
    <row r="6" spans="1:20" x14ac:dyDescent="0.25">
      <c r="A6" s="8"/>
      <c r="B6" s="14" t="s">
        <v>21</v>
      </c>
      <c r="C6" s="14" t="s">
        <v>26</v>
      </c>
      <c r="D6" s="14" t="s">
        <v>27</v>
      </c>
      <c r="E6" s="14" t="s">
        <v>22</v>
      </c>
      <c r="G6" s="14" t="s">
        <v>30</v>
      </c>
      <c r="H6" s="14" t="s">
        <v>29</v>
      </c>
      <c r="I6" s="14" t="s">
        <v>28</v>
      </c>
      <c r="J6" s="14" t="s">
        <v>22</v>
      </c>
    </row>
    <row r="7" spans="1:20" x14ac:dyDescent="0.25">
      <c r="A7" s="7">
        <v>1</v>
      </c>
      <c r="B7" s="52"/>
      <c r="C7" s="52"/>
      <c r="D7" s="53"/>
      <c r="E7" s="6">
        <f t="shared" ref="E7:E21" si="0">D7*C7</f>
        <v>0</v>
      </c>
      <c r="G7" s="7">
        <v>1</v>
      </c>
      <c r="H7" s="55"/>
      <c r="I7" s="53"/>
      <c r="J7" s="6">
        <f>H7*I7</f>
        <v>0</v>
      </c>
    </row>
    <row r="8" spans="1:20" x14ac:dyDescent="0.25">
      <c r="A8" s="7">
        <v>2</v>
      </c>
      <c r="B8" s="52"/>
      <c r="C8" s="52"/>
      <c r="D8" s="53"/>
      <c r="E8" s="6">
        <f t="shared" si="0"/>
        <v>0</v>
      </c>
      <c r="G8" s="7">
        <v>2</v>
      </c>
      <c r="H8" s="52"/>
      <c r="I8" s="53"/>
      <c r="J8" s="6">
        <f t="shared" ref="J8:J12" si="1">H8*I8</f>
        <v>0</v>
      </c>
    </row>
    <row r="9" spans="1:20" x14ac:dyDescent="0.25">
      <c r="A9" s="7">
        <v>3</v>
      </c>
      <c r="B9" s="52"/>
      <c r="C9" s="52"/>
      <c r="D9" s="53"/>
      <c r="E9" s="6">
        <f t="shared" si="0"/>
        <v>0</v>
      </c>
      <c r="G9" s="7">
        <v>3</v>
      </c>
      <c r="H9" s="52"/>
      <c r="I9" s="53"/>
      <c r="J9" s="6">
        <f t="shared" si="1"/>
        <v>0</v>
      </c>
    </row>
    <row r="10" spans="1:20" x14ac:dyDescent="0.25">
      <c r="A10" s="7">
        <v>4</v>
      </c>
      <c r="B10" s="52"/>
      <c r="C10" s="52"/>
      <c r="D10" s="53"/>
      <c r="E10" s="6">
        <f t="shared" si="0"/>
        <v>0</v>
      </c>
      <c r="G10" s="7">
        <v>4</v>
      </c>
      <c r="H10" s="52"/>
      <c r="I10" s="53"/>
      <c r="J10" s="6">
        <f t="shared" si="1"/>
        <v>0</v>
      </c>
    </row>
    <row r="11" spans="1:20" x14ac:dyDescent="0.25">
      <c r="A11" s="7">
        <v>5</v>
      </c>
      <c r="B11" s="52"/>
      <c r="C11" s="52"/>
      <c r="D11" s="53"/>
      <c r="E11" s="6">
        <f t="shared" si="0"/>
        <v>0</v>
      </c>
      <c r="G11" s="7">
        <v>5</v>
      </c>
      <c r="H11" s="52"/>
      <c r="I11" s="53"/>
      <c r="J11" s="6">
        <f t="shared" si="1"/>
        <v>0</v>
      </c>
    </row>
    <row r="12" spans="1:20" x14ac:dyDescent="0.25">
      <c r="A12" s="7">
        <v>6</v>
      </c>
      <c r="B12" s="52"/>
      <c r="C12" s="52"/>
      <c r="D12" s="53"/>
      <c r="E12" s="6">
        <f t="shared" si="0"/>
        <v>0</v>
      </c>
      <c r="G12" s="7">
        <v>6</v>
      </c>
      <c r="H12" s="52"/>
      <c r="I12" s="53"/>
      <c r="J12" s="6">
        <f t="shared" si="1"/>
        <v>0</v>
      </c>
    </row>
    <row r="13" spans="1:20" x14ac:dyDescent="0.25">
      <c r="A13" s="7">
        <v>7</v>
      </c>
      <c r="B13" s="52"/>
      <c r="C13" s="52"/>
      <c r="D13" s="53"/>
      <c r="E13" s="6">
        <f t="shared" si="0"/>
        <v>0</v>
      </c>
      <c r="G13" s="25" t="s">
        <v>22</v>
      </c>
      <c r="H13" s="22"/>
      <c r="I13" s="22"/>
      <c r="J13" s="24">
        <f>SUM(J7:J12)</f>
        <v>0</v>
      </c>
    </row>
    <row r="14" spans="1:20" x14ac:dyDescent="0.25">
      <c r="A14" s="7">
        <v>8</v>
      </c>
      <c r="B14" s="52"/>
      <c r="C14" s="52"/>
      <c r="D14" s="53"/>
      <c r="E14" s="6">
        <f t="shared" si="0"/>
        <v>0</v>
      </c>
    </row>
    <row r="15" spans="1:20" x14ac:dyDescent="0.25">
      <c r="A15" s="7">
        <v>9</v>
      </c>
      <c r="B15" s="52"/>
      <c r="C15" s="52"/>
      <c r="D15" s="53"/>
      <c r="E15" s="6">
        <f t="shared" si="0"/>
        <v>0</v>
      </c>
      <c r="G15" s="18" t="s">
        <v>31</v>
      </c>
      <c r="H15" s="97" t="s">
        <v>32</v>
      </c>
      <c r="I15" s="97"/>
      <c r="J15" s="21" t="s">
        <v>22</v>
      </c>
    </row>
    <row r="16" spans="1:20" x14ac:dyDescent="0.25">
      <c r="A16" s="7">
        <v>10</v>
      </c>
      <c r="B16" s="52"/>
      <c r="C16" s="52"/>
      <c r="D16" s="53"/>
      <c r="E16" s="6">
        <f t="shared" si="0"/>
        <v>0</v>
      </c>
      <c r="G16" s="7">
        <v>1</v>
      </c>
      <c r="H16" s="100"/>
      <c r="I16" s="101"/>
      <c r="J16" s="54"/>
    </row>
    <row r="17" spans="1:10" x14ac:dyDescent="0.25">
      <c r="A17" s="7">
        <v>11</v>
      </c>
      <c r="B17" s="52"/>
      <c r="C17" s="52"/>
      <c r="D17" s="53"/>
      <c r="E17" s="6">
        <f t="shared" si="0"/>
        <v>0</v>
      </c>
      <c r="G17" s="7">
        <v>2</v>
      </c>
      <c r="H17" s="100"/>
      <c r="I17" s="101"/>
      <c r="J17" s="53"/>
    </row>
    <row r="18" spans="1:10" x14ac:dyDescent="0.25">
      <c r="A18" s="7">
        <v>12</v>
      </c>
      <c r="B18" s="52"/>
      <c r="C18" s="52"/>
      <c r="D18" s="53"/>
      <c r="E18" s="6">
        <f t="shared" si="0"/>
        <v>0</v>
      </c>
      <c r="G18" s="7">
        <v>3</v>
      </c>
      <c r="H18" s="100"/>
      <c r="I18" s="101"/>
      <c r="J18" s="53"/>
    </row>
    <row r="19" spans="1:10" x14ac:dyDescent="0.25">
      <c r="A19" s="7">
        <v>13</v>
      </c>
      <c r="B19" s="52"/>
      <c r="C19" s="52"/>
      <c r="D19" s="53"/>
      <c r="E19" s="6">
        <f t="shared" si="0"/>
        <v>0</v>
      </c>
      <c r="G19" s="7">
        <v>4</v>
      </c>
      <c r="H19" s="100"/>
      <c r="I19" s="101"/>
      <c r="J19" s="53"/>
    </row>
    <row r="20" spans="1:10" x14ac:dyDescent="0.25">
      <c r="A20" s="7">
        <v>14</v>
      </c>
      <c r="B20" s="52"/>
      <c r="C20" s="52"/>
      <c r="D20" s="53"/>
      <c r="E20" s="6">
        <f t="shared" si="0"/>
        <v>0</v>
      </c>
      <c r="G20" s="7">
        <v>5</v>
      </c>
      <c r="H20" s="100"/>
      <c r="I20" s="101"/>
      <c r="J20" s="53"/>
    </row>
    <row r="21" spans="1:10" x14ac:dyDescent="0.25">
      <c r="A21" s="7">
        <v>15</v>
      </c>
      <c r="B21" s="52"/>
      <c r="C21" s="52"/>
      <c r="D21" s="53"/>
      <c r="E21" s="6">
        <f t="shared" si="0"/>
        <v>0</v>
      </c>
      <c r="G21" s="7">
        <v>6</v>
      </c>
      <c r="H21" s="100"/>
      <c r="I21" s="101"/>
      <c r="J21" s="53"/>
    </row>
    <row r="22" spans="1:10" x14ac:dyDescent="0.25">
      <c r="A22" s="27" t="s">
        <v>22</v>
      </c>
      <c r="B22" s="19"/>
      <c r="C22" s="19"/>
      <c r="D22" s="20"/>
      <c r="E22" s="23">
        <f>SUM(E7:E21)</f>
        <v>0</v>
      </c>
      <c r="G22" s="26" t="s">
        <v>22</v>
      </c>
      <c r="H22" s="19"/>
      <c r="I22" s="20"/>
      <c r="J22" s="23">
        <f>SUM(J16:J21)</f>
        <v>0</v>
      </c>
    </row>
    <row r="23" spans="1:10" x14ac:dyDescent="0.25">
      <c r="A23" s="42" t="s">
        <v>0</v>
      </c>
      <c r="B23" s="98"/>
      <c r="C23" s="98"/>
      <c r="D23" s="98"/>
      <c r="E23" s="98"/>
      <c r="F23" s="98"/>
      <c r="G23" s="98"/>
      <c r="H23" s="98"/>
      <c r="I23" s="98"/>
      <c r="J23" s="98"/>
    </row>
    <row r="24" spans="1:10" x14ac:dyDescent="0.25">
      <c r="A24" s="42"/>
      <c r="B24" s="98"/>
      <c r="C24" s="98"/>
      <c r="D24" s="98"/>
      <c r="E24" s="98"/>
      <c r="F24" s="98"/>
      <c r="G24" s="98"/>
      <c r="H24" s="98"/>
      <c r="I24" s="98"/>
      <c r="J24" s="98"/>
    </row>
    <row r="25" spans="1:10" x14ac:dyDescent="0.25">
      <c r="A25" s="8"/>
      <c r="B25" s="98"/>
      <c r="C25" s="98"/>
      <c r="D25" s="98"/>
      <c r="E25" s="98"/>
      <c r="F25" s="98"/>
      <c r="G25" s="98"/>
      <c r="H25" s="98"/>
      <c r="I25" s="98"/>
      <c r="J25" s="98"/>
    </row>
    <row r="26" spans="1:10" ht="15.75" x14ac:dyDescent="0.25">
      <c r="A26" s="38" t="s">
        <v>34</v>
      </c>
      <c r="B26" s="43"/>
      <c r="C26" s="44">
        <f>'WX-WR'!B24</f>
        <v>0</v>
      </c>
      <c r="D26" s="45"/>
      <c r="E26" s="45"/>
      <c r="F26" s="43"/>
      <c r="G26" s="43"/>
      <c r="H26" s="46" t="s">
        <v>37</v>
      </c>
      <c r="I26" s="93">
        <f>E44+J35+J44</f>
        <v>0</v>
      </c>
      <c r="J26" s="94"/>
    </row>
    <row r="27" spans="1:10" x14ac:dyDescent="0.25">
      <c r="A27" s="29"/>
      <c r="B27" s="30"/>
      <c r="C27" s="31"/>
      <c r="D27" s="32"/>
      <c r="E27" s="32"/>
      <c r="F27" s="30"/>
      <c r="G27" s="30"/>
      <c r="H27" s="34" t="s">
        <v>39</v>
      </c>
      <c r="I27" s="95">
        <f>'WX-WR'!F24</f>
        <v>0</v>
      </c>
      <c r="J27" s="96"/>
    </row>
    <row r="28" spans="1:10" x14ac:dyDescent="0.25">
      <c r="A28" s="8"/>
      <c r="B28" s="14" t="s">
        <v>21</v>
      </c>
      <c r="C28" s="14" t="s">
        <v>26</v>
      </c>
      <c r="D28" s="14" t="s">
        <v>27</v>
      </c>
      <c r="E28" s="14" t="s">
        <v>22</v>
      </c>
      <c r="G28" s="14" t="s">
        <v>30</v>
      </c>
      <c r="H28" s="14" t="s">
        <v>29</v>
      </c>
      <c r="I28" s="14" t="s">
        <v>28</v>
      </c>
      <c r="J28" s="14" t="s">
        <v>22</v>
      </c>
    </row>
    <row r="29" spans="1:10" x14ac:dyDescent="0.25">
      <c r="A29" s="7">
        <v>1</v>
      </c>
      <c r="B29" s="52"/>
      <c r="C29" s="52"/>
      <c r="D29" s="53"/>
      <c r="E29" s="6">
        <f>D29*C29</f>
        <v>0</v>
      </c>
      <c r="G29" s="7">
        <v>1</v>
      </c>
      <c r="H29" s="52"/>
      <c r="I29" s="53"/>
      <c r="J29" s="6">
        <f>H29*I29</f>
        <v>0</v>
      </c>
    </row>
    <row r="30" spans="1:10" x14ac:dyDescent="0.25">
      <c r="A30" s="7">
        <v>2</v>
      </c>
      <c r="B30" s="52"/>
      <c r="C30" s="52"/>
      <c r="D30" s="53"/>
      <c r="E30" s="6">
        <f t="shared" ref="E30:E43" si="2">D30*C30</f>
        <v>0</v>
      </c>
      <c r="G30" s="7">
        <v>2</v>
      </c>
      <c r="H30" s="52"/>
      <c r="I30" s="53"/>
      <c r="J30" s="6">
        <f t="shared" ref="J30:J34" si="3">H30*I30</f>
        <v>0</v>
      </c>
    </row>
    <row r="31" spans="1:10" x14ac:dyDescent="0.25">
      <c r="A31" s="7">
        <v>3</v>
      </c>
      <c r="B31" s="52"/>
      <c r="C31" s="52"/>
      <c r="D31" s="53"/>
      <c r="E31" s="6">
        <f t="shared" si="2"/>
        <v>0</v>
      </c>
      <c r="G31" s="7">
        <v>3</v>
      </c>
      <c r="H31" s="52"/>
      <c r="I31" s="53"/>
      <c r="J31" s="6">
        <f t="shared" si="3"/>
        <v>0</v>
      </c>
    </row>
    <row r="32" spans="1:10" x14ac:dyDescent="0.25">
      <c r="A32" s="7">
        <v>4</v>
      </c>
      <c r="B32" s="52"/>
      <c r="C32" s="52"/>
      <c r="D32" s="53"/>
      <c r="E32" s="6">
        <f t="shared" si="2"/>
        <v>0</v>
      </c>
      <c r="G32" s="7">
        <v>4</v>
      </c>
      <c r="H32" s="52"/>
      <c r="I32" s="53"/>
      <c r="J32" s="6">
        <f t="shared" si="3"/>
        <v>0</v>
      </c>
    </row>
    <row r="33" spans="1:10" x14ac:dyDescent="0.25">
      <c r="A33" s="7">
        <v>5</v>
      </c>
      <c r="B33" s="52"/>
      <c r="C33" s="52"/>
      <c r="D33" s="53"/>
      <c r="E33" s="6">
        <f t="shared" si="2"/>
        <v>0</v>
      </c>
      <c r="G33" s="7">
        <v>5</v>
      </c>
      <c r="H33" s="52"/>
      <c r="I33" s="53"/>
      <c r="J33" s="6">
        <f t="shared" si="3"/>
        <v>0</v>
      </c>
    </row>
    <row r="34" spans="1:10" x14ac:dyDescent="0.25">
      <c r="A34" s="7">
        <v>6</v>
      </c>
      <c r="B34" s="52"/>
      <c r="C34" s="52"/>
      <c r="D34" s="53"/>
      <c r="E34" s="6">
        <f t="shared" si="2"/>
        <v>0</v>
      </c>
      <c r="G34" s="7">
        <v>6</v>
      </c>
      <c r="H34" s="52"/>
      <c r="I34" s="53"/>
      <c r="J34" s="6">
        <f t="shared" si="3"/>
        <v>0</v>
      </c>
    </row>
    <row r="35" spans="1:10" x14ac:dyDescent="0.25">
      <c r="A35" s="7">
        <v>7</v>
      </c>
      <c r="B35" s="52"/>
      <c r="C35" s="52"/>
      <c r="D35" s="53"/>
      <c r="E35" s="6">
        <f t="shared" si="2"/>
        <v>0</v>
      </c>
      <c r="G35" s="25" t="s">
        <v>22</v>
      </c>
      <c r="H35" s="22"/>
      <c r="I35" s="22"/>
      <c r="J35" s="24">
        <f>SUM(J29:J34)</f>
        <v>0</v>
      </c>
    </row>
    <row r="36" spans="1:10" x14ac:dyDescent="0.25">
      <c r="A36" s="7">
        <v>8</v>
      </c>
      <c r="B36" s="52"/>
      <c r="C36" s="52"/>
      <c r="D36" s="53"/>
      <c r="E36" s="6">
        <f t="shared" si="2"/>
        <v>0</v>
      </c>
    </row>
    <row r="37" spans="1:10" x14ac:dyDescent="0.25">
      <c r="A37" s="7">
        <v>9</v>
      </c>
      <c r="B37" s="52"/>
      <c r="C37" s="52"/>
      <c r="D37" s="53"/>
      <c r="E37" s="6">
        <f t="shared" si="2"/>
        <v>0</v>
      </c>
      <c r="G37" s="18" t="s">
        <v>31</v>
      </c>
      <c r="H37" s="97" t="s">
        <v>32</v>
      </c>
      <c r="I37" s="97"/>
      <c r="J37" s="21" t="s">
        <v>22</v>
      </c>
    </row>
    <row r="38" spans="1:10" x14ac:dyDescent="0.25">
      <c r="A38" s="7">
        <v>10</v>
      </c>
      <c r="B38" s="52"/>
      <c r="C38" s="52"/>
      <c r="D38" s="53"/>
      <c r="E38" s="6">
        <f t="shared" si="2"/>
        <v>0</v>
      </c>
      <c r="G38" s="7">
        <v>1</v>
      </c>
      <c r="H38" s="100"/>
      <c r="I38" s="101"/>
      <c r="J38" s="54"/>
    </row>
    <row r="39" spans="1:10" x14ac:dyDescent="0.25">
      <c r="A39" s="7">
        <v>11</v>
      </c>
      <c r="B39" s="52"/>
      <c r="C39" s="52"/>
      <c r="D39" s="53"/>
      <c r="E39" s="6">
        <f t="shared" si="2"/>
        <v>0</v>
      </c>
      <c r="G39" s="7">
        <v>2</v>
      </c>
      <c r="H39" s="100"/>
      <c r="I39" s="101"/>
      <c r="J39" s="53"/>
    </row>
    <row r="40" spans="1:10" x14ac:dyDescent="0.25">
      <c r="A40" s="7">
        <v>12</v>
      </c>
      <c r="B40" s="52"/>
      <c r="C40" s="52"/>
      <c r="D40" s="53"/>
      <c r="E40" s="6">
        <f t="shared" si="2"/>
        <v>0</v>
      </c>
      <c r="G40" s="7">
        <v>3</v>
      </c>
      <c r="H40" s="100"/>
      <c r="I40" s="101"/>
      <c r="J40" s="53"/>
    </row>
    <row r="41" spans="1:10" x14ac:dyDescent="0.25">
      <c r="A41" s="7">
        <v>13</v>
      </c>
      <c r="B41" s="52"/>
      <c r="C41" s="52"/>
      <c r="D41" s="53"/>
      <c r="E41" s="6">
        <f t="shared" si="2"/>
        <v>0</v>
      </c>
      <c r="G41" s="7">
        <v>4</v>
      </c>
      <c r="H41" s="100"/>
      <c r="I41" s="101"/>
      <c r="J41" s="53"/>
    </row>
    <row r="42" spans="1:10" x14ac:dyDescent="0.25">
      <c r="A42" s="7">
        <v>14</v>
      </c>
      <c r="B42" s="52"/>
      <c r="C42" s="52"/>
      <c r="D42" s="53"/>
      <c r="E42" s="6">
        <f t="shared" si="2"/>
        <v>0</v>
      </c>
      <c r="G42" s="7">
        <v>5</v>
      </c>
      <c r="H42" s="100"/>
      <c r="I42" s="101"/>
      <c r="J42" s="53"/>
    </row>
    <row r="43" spans="1:10" x14ac:dyDescent="0.25">
      <c r="A43" s="7">
        <v>15</v>
      </c>
      <c r="B43" s="52"/>
      <c r="C43" s="52"/>
      <c r="D43" s="53"/>
      <c r="E43" s="6">
        <f t="shared" si="2"/>
        <v>0</v>
      </c>
      <c r="G43" s="7">
        <v>6</v>
      </c>
      <c r="H43" s="100"/>
      <c r="I43" s="101"/>
      <c r="J43" s="53"/>
    </row>
    <row r="44" spans="1:10" x14ac:dyDescent="0.25">
      <c r="A44" s="27" t="s">
        <v>22</v>
      </c>
      <c r="B44" s="19"/>
      <c r="C44" s="19"/>
      <c r="D44" s="20"/>
      <c r="E44" s="23">
        <f>SUM(E29:E43)</f>
        <v>0</v>
      </c>
      <c r="G44" s="26" t="s">
        <v>22</v>
      </c>
      <c r="H44" s="19"/>
      <c r="I44" s="20"/>
      <c r="J44" s="23">
        <f>SUM(J38:J43)</f>
        <v>0</v>
      </c>
    </row>
    <row r="45" spans="1:10" x14ac:dyDescent="0.25">
      <c r="A45" s="42" t="s">
        <v>0</v>
      </c>
      <c r="B45" s="98"/>
      <c r="C45" s="98"/>
      <c r="D45" s="98"/>
      <c r="E45" s="98"/>
      <c r="F45" s="98"/>
      <c r="G45" s="98"/>
      <c r="H45" s="98"/>
      <c r="I45" s="98"/>
      <c r="J45" s="98"/>
    </row>
    <row r="46" spans="1:10" x14ac:dyDescent="0.25">
      <c r="A46" s="42"/>
      <c r="B46" s="98"/>
      <c r="C46" s="98"/>
      <c r="D46" s="98"/>
      <c r="E46" s="98"/>
      <c r="F46" s="98"/>
      <c r="G46" s="98"/>
      <c r="H46" s="98"/>
      <c r="I46" s="98"/>
      <c r="J46" s="98"/>
    </row>
    <row r="47" spans="1:10" x14ac:dyDescent="0.25">
      <c r="A47" s="8"/>
      <c r="B47" s="98"/>
      <c r="C47" s="98"/>
      <c r="D47" s="98"/>
      <c r="E47" s="98"/>
      <c r="F47" s="98"/>
      <c r="G47" s="98"/>
      <c r="H47" s="98"/>
      <c r="I47" s="98"/>
      <c r="J47" s="98"/>
    </row>
    <row r="48" spans="1:10" ht="15.75" x14ac:dyDescent="0.25">
      <c r="A48" s="38" t="s">
        <v>35</v>
      </c>
      <c r="B48" s="43"/>
      <c r="C48" s="44">
        <f>'WX-WR'!B25</f>
        <v>0</v>
      </c>
      <c r="D48" s="45"/>
      <c r="E48" s="45"/>
      <c r="F48" s="43"/>
      <c r="G48" s="43"/>
      <c r="H48" s="46" t="s">
        <v>37</v>
      </c>
      <c r="I48" s="93">
        <f>E66+J57+J66</f>
        <v>0</v>
      </c>
      <c r="J48" s="94"/>
    </row>
    <row r="49" spans="1:10" x14ac:dyDescent="0.25">
      <c r="A49" s="29"/>
      <c r="B49" s="30"/>
      <c r="C49" s="31"/>
      <c r="D49" s="32"/>
      <c r="E49" s="32"/>
      <c r="F49" s="30"/>
      <c r="G49" s="30"/>
      <c r="H49" s="34" t="s">
        <v>39</v>
      </c>
      <c r="I49" s="95">
        <f>'WX-WR'!F25</f>
        <v>0</v>
      </c>
      <c r="J49" s="96"/>
    </row>
    <row r="50" spans="1:10" x14ac:dyDescent="0.25">
      <c r="A50" s="8"/>
      <c r="B50" s="14" t="s">
        <v>21</v>
      </c>
      <c r="C50" s="14" t="s">
        <v>26</v>
      </c>
      <c r="D50" s="14" t="s">
        <v>27</v>
      </c>
      <c r="E50" s="14" t="s">
        <v>22</v>
      </c>
      <c r="G50" s="14" t="s">
        <v>30</v>
      </c>
      <c r="H50" s="14" t="s">
        <v>29</v>
      </c>
      <c r="I50" s="14" t="s">
        <v>28</v>
      </c>
      <c r="J50" s="14" t="s">
        <v>22</v>
      </c>
    </row>
    <row r="51" spans="1:10" x14ac:dyDescent="0.25">
      <c r="A51" s="7">
        <v>1</v>
      </c>
      <c r="B51" s="52"/>
      <c r="C51" s="52"/>
      <c r="D51" s="53"/>
      <c r="E51" s="6">
        <f>D51*C51</f>
        <v>0</v>
      </c>
      <c r="G51" s="7">
        <v>1</v>
      </c>
      <c r="H51" s="52"/>
      <c r="I51" s="53"/>
      <c r="J51" s="6">
        <f>H51*I51</f>
        <v>0</v>
      </c>
    </row>
    <row r="52" spans="1:10" x14ac:dyDescent="0.25">
      <c r="A52" s="7">
        <v>2</v>
      </c>
      <c r="B52" s="52"/>
      <c r="C52" s="52"/>
      <c r="D52" s="53"/>
      <c r="E52" s="6">
        <f t="shared" ref="E52:E65" si="4">D52*C52</f>
        <v>0</v>
      </c>
      <c r="G52" s="7">
        <v>2</v>
      </c>
      <c r="H52" s="52"/>
      <c r="I52" s="53"/>
      <c r="J52" s="6">
        <f t="shared" ref="J52:J56" si="5">H52*I52</f>
        <v>0</v>
      </c>
    </row>
    <row r="53" spans="1:10" x14ac:dyDescent="0.25">
      <c r="A53" s="7">
        <v>3</v>
      </c>
      <c r="B53" s="52"/>
      <c r="C53" s="52"/>
      <c r="D53" s="53"/>
      <c r="E53" s="6">
        <f t="shared" si="4"/>
        <v>0</v>
      </c>
      <c r="G53" s="7">
        <v>3</v>
      </c>
      <c r="H53" s="52"/>
      <c r="I53" s="53"/>
      <c r="J53" s="6">
        <f t="shared" si="5"/>
        <v>0</v>
      </c>
    </row>
    <row r="54" spans="1:10" x14ac:dyDescent="0.25">
      <c r="A54" s="7">
        <v>4</v>
      </c>
      <c r="B54" s="52"/>
      <c r="C54" s="52"/>
      <c r="D54" s="53"/>
      <c r="E54" s="6">
        <f t="shared" si="4"/>
        <v>0</v>
      </c>
      <c r="G54" s="7">
        <v>4</v>
      </c>
      <c r="H54" s="52"/>
      <c r="I54" s="53"/>
      <c r="J54" s="6">
        <f t="shared" si="5"/>
        <v>0</v>
      </c>
    </row>
    <row r="55" spans="1:10" x14ac:dyDescent="0.25">
      <c r="A55" s="7">
        <v>5</v>
      </c>
      <c r="B55" s="52"/>
      <c r="C55" s="52"/>
      <c r="D55" s="53"/>
      <c r="E55" s="6">
        <f t="shared" si="4"/>
        <v>0</v>
      </c>
      <c r="G55" s="7">
        <v>5</v>
      </c>
      <c r="H55" s="52"/>
      <c r="I55" s="53"/>
      <c r="J55" s="6">
        <f t="shared" si="5"/>
        <v>0</v>
      </c>
    </row>
    <row r="56" spans="1:10" x14ac:dyDescent="0.25">
      <c r="A56" s="7">
        <v>6</v>
      </c>
      <c r="B56" s="52"/>
      <c r="C56" s="52"/>
      <c r="D56" s="53"/>
      <c r="E56" s="6">
        <f t="shared" si="4"/>
        <v>0</v>
      </c>
      <c r="G56" s="7">
        <v>6</v>
      </c>
      <c r="H56" s="52"/>
      <c r="I56" s="53"/>
      <c r="J56" s="6">
        <f t="shared" si="5"/>
        <v>0</v>
      </c>
    </row>
    <row r="57" spans="1:10" x14ac:dyDescent="0.25">
      <c r="A57" s="7">
        <v>7</v>
      </c>
      <c r="B57" s="52"/>
      <c r="C57" s="52"/>
      <c r="D57" s="53"/>
      <c r="E57" s="6">
        <f t="shared" si="4"/>
        <v>0</v>
      </c>
      <c r="G57" s="25" t="s">
        <v>22</v>
      </c>
      <c r="H57" s="22"/>
      <c r="I57" s="22"/>
      <c r="J57" s="24">
        <f>SUM(J51:J56)</f>
        <v>0</v>
      </c>
    </row>
    <row r="58" spans="1:10" x14ac:dyDescent="0.25">
      <c r="A58" s="7">
        <v>8</v>
      </c>
      <c r="B58" s="52"/>
      <c r="C58" s="52"/>
      <c r="D58" s="53"/>
      <c r="E58" s="6">
        <f t="shared" si="4"/>
        <v>0</v>
      </c>
    </row>
    <row r="59" spans="1:10" x14ac:dyDescent="0.25">
      <c r="A59" s="7">
        <v>9</v>
      </c>
      <c r="B59" s="52"/>
      <c r="C59" s="52"/>
      <c r="D59" s="53"/>
      <c r="E59" s="6">
        <f t="shared" si="4"/>
        <v>0</v>
      </c>
      <c r="G59" s="18" t="s">
        <v>31</v>
      </c>
      <c r="H59" s="97" t="s">
        <v>32</v>
      </c>
      <c r="I59" s="97"/>
      <c r="J59" s="21" t="s">
        <v>22</v>
      </c>
    </row>
    <row r="60" spans="1:10" x14ac:dyDescent="0.25">
      <c r="A60" s="7">
        <v>10</v>
      </c>
      <c r="B60" s="52"/>
      <c r="C60" s="52"/>
      <c r="D60" s="53"/>
      <c r="E60" s="6">
        <f t="shared" si="4"/>
        <v>0</v>
      </c>
      <c r="G60" s="7">
        <v>1</v>
      </c>
      <c r="H60" s="100"/>
      <c r="I60" s="101"/>
      <c r="J60" s="54"/>
    </row>
    <row r="61" spans="1:10" x14ac:dyDescent="0.25">
      <c r="A61" s="7">
        <v>11</v>
      </c>
      <c r="B61" s="52"/>
      <c r="C61" s="52"/>
      <c r="D61" s="53"/>
      <c r="E61" s="6">
        <f t="shared" si="4"/>
        <v>0</v>
      </c>
      <c r="G61" s="7">
        <v>2</v>
      </c>
      <c r="H61" s="100"/>
      <c r="I61" s="101"/>
      <c r="J61" s="53"/>
    </row>
    <row r="62" spans="1:10" x14ac:dyDescent="0.25">
      <c r="A62" s="7">
        <v>12</v>
      </c>
      <c r="B62" s="52"/>
      <c r="C62" s="52"/>
      <c r="D62" s="53"/>
      <c r="E62" s="6">
        <f t="shared" si="4"/>
        <v>0</v>
      </c>
      <c r="G62" s="7">
        <v>3</v>
      </c>
      <c r="H62" s="100"/>
      <c r="I62" s="101"/>
      <c r="J62" s="53"/>
    </row>
    <row r="63" spans="1:10" x14ac:dyDescent="0.25">
      <c r="A63" s="7">
        <v>13</v>
      </c>
      <c r="B63" s="52"/>
      <c r="C63" s="52"/>
      <c r="D63" s="53"/>
      <c r="E63" s="6">
        <f t="shared" si="4"/>
        <v>0</v>
      </c>
      <c r="G63" s="7">
        <v>4</v>
      </c>
      <c r="H63" s="100"/>
      <c r="I63" s="101"/>
      <c r="J63" s="53"/>
    </row>
    <row r="64" spans="1:10" x14ac:dyDescent="0.25">
      <c r="A64" s="7">
        <v>14</v>
      </c>
      <c r="B64" s="52"/>
      <c r="C64" s="52"/>
      <c r="D64" s="53"/>
      <c r="E64" s="6">
        <f t="shared" si="4"/>
        <v>0</v>
      </c>
      <c r="G64" s="7">
        <v>5</v>
      </c>
      <c r="H64" s="100"/>
      <c r="I64" s="101"/>
      <c r="J64" s="53"/>
    </row>
    <row r="65" spans="1:10" x14ac:dyDescent="0.25">
      <c r="A65" s="7">
        <v>15</v>
      </c>
      <c r="B65" s="52"/>
      <c r="C65" s="52"/>
      <c r="D65" s="53"/>
      <c r="E65" s="6">
        <f t="shared" si="4"/>
        <v>0</v>
      </c>
      <c r="G65" s="7">
        <v>6</v>
      </c>
      <c r="H65" s="100"/>
      <c r="I65" s="101"/>
      <c r="J65" s="53"/>
    </row>
    <row r="66" spans="1:10" x14ac:dyDescent="0.25">
      <c r="A66" s="27" t="s">
        <v>22</v>
      </c>
      <c r="B66" s="19"/>
      <c r="C66" s="19"/>
      <c r="D66" s="20"/>
      <c r="E66" s="23">
        <f>SUM(E51:E65)</f>
        <v>0</v>
      </c>
      <c r="G66" s="26" t="s">
        <v>22</v>
      </c>
      <c r="H66" s="19"/>
      <c r="I66" s="20"/>
      <c r="J66" s="23">
        <f>SUM(J60:J65)</f>
        <v>0</v>
      </c>
    </row>
    <row r="67" spans="1:10" x14ac:dyDescent="0.25">
      <c r="A67" s="42" t="s">
        <v>0</v>
      </c>
      <c r="B67" s="98"/>
      <c r="C67" s="98"/>
      <c r="D67" s="98"/>
      <c r="E67" s="98"/>
      <c r="F67" s="98"/>
      <c r="G67" s="98"/>
      <c r="H67" s="98"/>
      <c r="I67" s="98"/>
      <c r="J67" s="98"/>
    </row>
    <row r="68" spans="1:10" x14ac:dyDescent="0.25">
      <c r="A68" s="42"/>
      <c r="B68" s="98"/>
      <c r="C68" s="98"/>
      <c r="D68" s="98"/>
      <c r="E68" s="98"/>
      <c r="F68" s="98"/>
      <c r="G68" s="98"/>
      <c r="H68" s="98"/>
      <c r="I68" s="98"/>
      <c r="J68" s="98"/>
    </row>
    <row r="69" spans="1:10" x14ac:dyDescent="0.25">
      <c r="A69" s="8"/>
      <c r="B69" s="99"/>
      <c r="C69" s="99"/>
      <c r="D69" s="99"/>
      <c r="E69" s="99"/>
      <c r="F69" s="99"/>
      <c r="G69" s="99"/>
      <c r="H69" s="99"/>
      <c r="I69" s="99"/>
      <c r="J69" s="99"/>
    </row>
    <row r="70" spans="1:10" ht="15.75" x14ac:dyDescent="0.25">
      <c r="A70" s="38" t="s">
        <v>36</v>
      </c>
      <c r="B70" s="35"/>
      <c r="C70" s="39">
        <f>'WX-WR'!B26</f>
        <v>0</v>
      </c>
      <c r="D70" s="36"/>
      <c r="E70" s="36"/>
      <c r="F70" s="35"/>
      <c r="G70" s="35"/>
      <c r="H70" s="37" t="s">
        <v>37</v>
      </c>
      <c r="I70" s="91">
        <f>E88+J79+J88</f>
        <v>0</v>
      </c>
      <c r="J70" s="92"/>
    </row>
    <row r="71" spans="1:10" x14ac:dyDescent="0.25">
      <c r="A71" s="29"/>
      <c r="B71" s="30"/>
      <c r="C71" s="31"/>
      <c r="D71" s="32"/>
      <c r="E71" s="32"/>
      <c r="F71" s="30"/>
      <c r="G71" s="30"/>
      <c r="H71" s="34" t="s">
        <v>39</v>
      </c>
      <c r="I71" s="102">
        <f>'WX-WR'!F26</f>
        <v>0</v>
      </c>
      <c r="J71" s="103"/>
    </row>
    <row r="72" spans="1:10" x14ac:dyDescent="0.25">
      <c r="A72" s="8"/>
      <c r="B72" s="14" t="s">
        <v>21</v>
      </c>
      <c r="C72" s="14" t="s">
        <v>26</v>
      </c>
      <c r="D72" s="14" t="s">
        <v>27</v>
      </c>
      <c r="E72" s="14" t="s">
        <v>22</v>
      </c>
      <c r="G72" s="14" t="s">
        <v>30</v>
      </c>
      <c r="H72" s="14" t="s">
        <v>29</v>
      </c>
      <c r="I72" s="14" t="s">
        <v>28</v>
      </c>
      <c r="J72" s="14" t="s">
        <v>22</v>
      </c>
    </row>
    <row r="73" spans="1:10" x14ac:dyDescent="0.25">
      <c r="A73" s="7">
        <v>1</v>
      </c>
      <c r="B73" s="52"/>
      <c r="C73" s="52"/>
      <c r="D73" s="53"/>
      <c r="E73" s="6">
        <f>D73*C73</f>
        <v>0</v>
      </c>
      <c r="G73" s="7">
        <v>1</v>
      </c>
      <c r="H73" s="52"/>
      <c r="I73" s="53"/>
      <c r="J73" s="6">
        <f>H73*I73</f>
        <v>0</v>
      </c>
    </row>
    <row r="74" spans="1:10" x14ac:dyDescent="0.25">
      <c r="A74" s="7">
        <v>2</v>
      </c>
      <c r="B74" s="52"/>
      <c r="C74" s="52"/>
      <c r="D74" s="53"/>
      <c r="E74" s="6">
        <f t="shared" ref="E74:E87" si="6">D74*C74</f>
        <v>0</v>
      </c>
      <c r="G74" s="7">
        <v>2</v>
      </c>
      <c r="H74" s="52"/>
      <c r="I74" s="53"/>
      <c r="J74" s="6">
        <f t="shared" ref="J74:J78" si="7">H74*I74</f>
        <v>0</v>
      </c>
    </row>
    <row r="75" spans="1:10" x14ac:dyDescent="0.25">
      <c r="A75" s="7">
        <v>3</v>
      </c>
      <c r="B75" s="52"/>
      <c r="C75" s="52"/>
      <c r="D75" s="53"/>
      <c r="E75" s="6">
        <f t="shared" si="6"/>
        <v>0</v>
      </c>
      <c r="G75" s="7">
        <v>3</v>
      </c>
      <c r="H75" s="52"/>
      <c r="I75" s="53"/>
      <c r="J75" s="6">
        <f t="shared" si="7"/>
        <v>0</v>
      </c>
    </row>
    <row r="76" spans="1:10" x14ac:dyDescent="0.25">
      <c r="A76" s="7">
        <v>4</v>
      </c>
      <c r="B76" s="52"/>
      <c r="C76" s="52"/>
      <c r="D76" s="53"/>
      <c r="E76" s="6">
        <f t="shared" si="6"/>
        <v>0</v>
      </c>
      <c r="G76" s="7">
        <v>4</v>
      </c>
      <c r="H76" s="52"/>
      <c r="I76" s="53"/>
      <c r="J76" s="6">
        <f t="shared" si="7"/>
        <v>0</v>
      </c>
    </row>
    <row r="77" spans="1:10" x14ac:dyDescent="0.25">
      <c r="A77" s="7">
        <v>5</v>
      </c>
      <c r="B77" s="52"/>
      <c r="C77" s="52"/>
      <c r="D77" s="53"/>
      <c r="E77" s="6">
        <f t="shared" si="6"/>
        <v>0</v>
      </c>
      <c r="G77" s="7">
        <v>5</v>
      </c>
      <c r="H77" s="52"/>
      <c r="I77" s="53"/>
      <c r="J77" s="6">
        <f t="shared" si="7"/>
        <v>0</v>
      </c>
    </row>
    <row r="78" spans="1:10" x14ac:dyDescent="0.25">
      <c r="A78" s="7">
        <v>6</v>
      </c>
      <c r="B78" s="52"/>
      <c r="C78" s="52"/>
      <c r="D78" s="53"/>
      <c r="E78" s="6">
        <f t="shared" si="6"/>
        <v>0</v>
      </c>
      <c r="G78" s="7">
        <v>6</v>
      </c>
      <c r="H78" s="52"/>
      <c r="I78" s="53"/>
      <c r="J78" s="6">
        <f t="shared" si="7"/>
        <v>0</v>
      </c>
    </row>
    <row r="79" spans="1:10" x14ac:dyDescent="0.25">
      <c r="A79" s="7">
        <v>7</v>
      </c>
      <c r="B79" s="52"/>
      <c r="C79" s="52"/>
      <c r="D79" s="53"/>
      <c r="E79" s="6">
        <f t="shared" si="6"/>
        <v>0</v>
      </c>
      <c r="G79" s="25" t="s">
        <v>22</v>
      </c>
      <c r="H79" s="22"/>
      <c r="I79" s="22"/>
      <c r="J79" s="24">
        <f>SUM(J73:J78)</f>
        <v>0</v>
      </c>
    </row>
    <row r="80" spans="1:10" x14ac:dyDescent="0.25">
      <c r="A80" s="7">
        <v>8</v>
      </c>
      <c r="B80" s="52"/>
      <c r="C80" s="52"/>
      <c r="D80" s="53"/>
      <c r="E80" s="6">
        <f t="shared" si="6"/>
        <v>0</v>
      </c>
    </row>
    <row r="81" spans="1:10" x14ac:dyDescent="0.25">
      <c r="A81" s="7">
        <v>9</v>
      </c>
      <c r="B81" s="52"/>
      <c r="C81" s="52"/>
      <c r="D81" s="53"/>
      <c r="E81" s="6">
        <f t="shared" si="6"/>
        <v>0</v>
      </c>
      <c r="G81" s="18" t="s">
        <v>31</v>
      </c>
      <c r="H81" s="97" t="s">
        <v>32</v>
      </c>
      <c r="I81" s="97"/>
      <c r="J81" s="21" t="s">
        <v>22</v>
      </c>
    </row>
    <row r="82" spans="1:10" x14ac:dyDescent="0.25">
      <c r="A82" s="7">
        <v>10</v>
      </c>
      <c r="B82" s="52"/>
      <c r="C82" s="52"/>
      <c r="D82" s="53"/>
      <c r="E82" s="6">
        <f t="shared" si="6"/>
        <v>0</v>
      </c>
      <c r="G82" s="7">
        <v>1</v>
      </c>
      <c r="H82" s="100"/>
      <c r="I82" s="101"/>
      <c r="J82" s="54"/>
    </row>
    <row r="83" spans="1:10" x14ac:dyDescent="0.25">
      <c r="A83" s="7">
        <v>11</v>
      </c>
      <c r="B83" s="52"/>
      <c r="C83" s="52"/>
      <c r="D83" s="53"/>
      <c r="E83" s="6">
        <f t="shared" si="6"/>
        <v>0</v>
      </c>
      <c r="G83" s="7">
        <v>2</v>
      </c>
      <c r="H83" s="100"/>
      <c r="I83" s="101"/>
      <c r="J83" s="53"/>
    </row>
    <row r="84" spans="1:10" x14ac:dyDescent="0.25">
      <c r="A84" s="7">
        <v>12</v>
      </c>
      <c r="B84" s="52"/>
      <c r="C84" s="52"/>
      <c r="D84" s="53"/>
      <c r="E84" s="6">
        <f t="shared" si="6"/>
        <v>0</v>
      </c>
      <c r="G84" s="7">
        <v>3</v>
      </c>
      <c r="H84" s="100"/>
      <c r="I84" s="101"/>
      <c r="J84" s="53"/>
    </row>
    <row r="85" spans="1:10" x14ac:dyDescent="0.25">
      <c r="A85" s="7">
        <v>13</v>
      </c>
      <c r="B85" s="52"/>
      <c r="C85" s="52"/>
      <c r="D85" s="53"/>
      <c r="E85" s="6">
        <f t="shared" si="6"/>
        <v>0</v>
      </c>
      <c r="G85" s="7">
        <v>4</v>
      </c>
      <c r="H85" s="100"/>
      <c r="I85" s="101"/>
      <c r="J85" s="53"/>
    </row>
    <row r="86" spans="1:10" x14ac:dyDescent="0.25">
      <c r="A86" s="7">
        <v>14</v>
      </c>
      <c r="B86" s="52"/>
      <c r="C86" s="52"/>
      <c r="D86" s="53"/>
      <c r="E86" s="6">
        <f t="shared" si="6"/>
        <v>0</v>
      </c>
      <c r="G86" s="7">
        <v>5</v>
      </c>
      <c r="H86" s="100"/>
      <c r="I86" s="101"/>
      <c r="J86" s="53"/>
    </row>
    <row r="87" spans="1:10" x14ac:dyDescent="0.25">
      <c r="A87" s="7">
        <v>15</v>
      </c>
      <c r="B87" s="52"/>
      <c r="C87" s="52"/>
      <c r="D87" s="53"/>
      <c r="E87" s="6">
        <f t="shared" si="6"/>
        <v>0</v>
      </c>
      <c r="G87" s="7">
        <v>6</v>
      </c>
      <c r="H87" s="100"/>
      <c r="I87" s="101"/>
      <c r="J87" s="53"/>
    </row>
    <row r="88" spans="1:10" x14ac:dyDescent="0.25">
      <c r="A88" s="27" t="s">
        <v>22</v>
      </c>
      <c r="B88" s="19"/>
      <c r="C88" s="19"/>
      <c r="D88" s="20"/>
      <c r="E88" s="23">
        <f>SUM(E73:E87)</f>
        <v>0</v>
      </c>
      <c r="G88" s="26" t="s">
        <v>22</v>
      </c>
      <c r="H88" s="19"/>
      <c r="I88" s="20"/>
      <c r="J88" s="23">
        <f>SUM(J82:J87)</f>
        <v>0</v>
      </c>
    </row>
    <row r="89" spans="1:10" x14ac:dyDescent="0.25">
      <c r="A89" s="42" t="s">
        <v>0</v>
      </c>
      <c r="B89" s="98"/>
      <c r="C89" s="98"/>
      <c r="D89" s="98"/>
      <c r="E89" s="98"/>
      <c r="F89" s="98"/>
      <c r="G89" s="98"/>
      <c r="H89" s="98"/>
      <c r="I89" s="98"/>
      <c r="J89" s="98"/>
    </row>
    <row r="90" spans="1:10" x14ac:dyDescent="0.25">
      <c r="A90" s="42"/>
      <c r="B90" s="98"/>
      <c r="C90" s="98"/>
      <c r="D90" s="98"/>
      <c r="E90" s="98"/>
      <c r="F90" s="98"/>
      <c r="G90" s="98"/>
      <c r="H90" s="98"/>
      <c r="I90" s="98"/>
      <c r="J90" s="98"/>
    </row>
    <row r="91" spans="1:10" x14ac:dyDescent="0.25">
      <c r="A91" s="8"/>
      <c r="B91" s="98"/>
      <c r="C91" s="98"/>
      <c r="D91" s="98"/>
      <c r="E91" s="98"/>
      <c r="F91" s="98"/>
      <c r="G91" s="98"/>
      <c r="H91" s="98"/>
      <c r="I91" s="98"/>
      <c r="J91" s="98"/>
    </row>
  </sheetData>
  <sheetProtection algorithmName="SHA-512" hashValue="2OzncZcldjC6Qt/fis53hHTQfsOpOWquug5foJ0cXGeTYvcjVxUfGh6nY7EXrAlFNdP3YLEuH3PPSFjEIhn64w==" saltValue="o0p75Fv+emSGwUDnwpa2iA==" spinCount="100000" sheet="1" objects="1" scenarios="1"/>
  <mergeCells count="40">
    <mergeCell ref="H84:I84"/>
    <mergeCell ref="H85:I85"/>
    <mergeCell ref="H86:I86"/>
    <mergeCell ref="H87:I87"/>
    <mergeCell ref="H20:I20"/>
    <mergeCell ref="H21:I21"/>
    <mergeCell ref="H38:I38"/>
    <mergeCell ref="H39:I39"/>
    <mergeCell ref="H40:I40"/>
    <mergeCell ref="B89:J91"/>
    <mergeCell ref="I71:J71"/>
    <mergeCell ref="H37:I37"/>
    <mergeCell ref="H59:I59"/>
    <mergeCell ref="H81:I81"/>
    <mergeCell ref="H41:I41"/>
    <mergeCell ref="H42:I42"/>
    <mergeCell ref="H43:I43"/>
    <mergeCell ref="H60:I60"/>
    <mergeCell ref="H61:I61"/>
    <mergeCell ref="H62:I62"/>
    <mergeCell ref="H63:I63"/>
    <mergeCell ref="H64:I64"/>
    <mergeCell ref="H65:I65"/>
    <mergeCell ref="H82:I82"/>
    <mergeCell ref="H83:I83"/>
    <mergeCell ref="I4:J4"/>
    <mergeCell ref="I26:J26"/>
    <mergeCell ref="I48:J48"/>
    <mergeCell ref="I70:J70"/>
    <mergeCell ref="I5:J5"/>
    <mergeCell ref="I27:J27"/>
    <mergeCell ref="I49:J49"/>
    <mergeCell ref="H15:I15"/>
    <mergeCell ref="B23:J25"/>
    <mergeCell ref="B45:J47"/>
    <mergeCell ref="B67:J69"/>
    <mergeCell ref="H16:I16"/>
    <mergeCell ref="H17:I17"/>
    <mergeCell ref="H18:I18"/>
    <mergeCell ref="H19:I19"/>
  </mergeCells>
  <pageMargins left="0.25" right="0.25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A485506423A14F8E29A4CD960AEE6C" ma:contentTypeVersion="4" ma:contentTypeDescription="Create a new document." ma:contentTypeScope="" ma:versionID="1f17e60ba0fa36d1f01303fb9c55f58f">
  <xsd:schema xmlns:xsd="http://www.w3.org/2001/XMLSchema" xmlns:xs="http://www.w3.org/2001/XMLSchema" xmlns:p="http://schemas.microsoft.com/office/2006/metadata/properties" xmlns:ns1="http://schemas.microsoft.com/sharepoint/v3" xmlns:ns5="eb36fc93-e573-401b-99b9-c08a042eb042" targetNamespace="http://schemas.microsoft.com/office/2006/metadata/properties" ma:root="true" ma:fieldsID="2051f25f58c15b0424f15d50fbfa1d69" ns1:_="" ns5:_="">
    <xsd:import namespace="http://schemas.microsoft.com/sharepoint/v3"/>
    <xsd:import namespace="eb36fc93-e573-401b-99b9-c08a042eb04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6fc93-e573-401b-99b9-c08a042eb042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eb36fc93-e573-401b-99b9-c08a042eb042">5YD525KZ55ZS-511620207-336</_dlc_DocId>
    <_dlc_DocIdUrl xmlns="eb36fc93-e573-401b-99b9-c08a042eb042">
      <Url>https://www.kyhousing.org/Partners/Developers/Single-Family/Weatherization-Assistance/_layouts/15/DocIdRedir.aspx?ID=5YD525KZ55ZS-511620207-336</Url>
      <Description>5YD525KZ55ZS-511620207-336</Description>
    </_dlc_DocIdUrl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0DF1B5F7-C36C-417E-8370-431C8F1291D3}"/>
</file>

<file path=customXml/itemProps2.xml><?xml version="1.0" encoding="utf-8"?>
<ds:datastoreItem xmlns:ds="http://schemas.openxmlformats.org/officeDocument/2006/customXml" ds:itemID="{E7AB5F56-5567-42DC-B077-86E2C7C3FB63}"/>
</file>

<file path=customXml/itemProps3.xml><?xml version="1.0" encoding="utf-8"?>
<ds:datastoreItem xmlns:ds="http://schemas.openxmlformats.org/officeDocument/2006/customXml" ds:itemID="{F439FE20-4B5B-4BCA-A437-AA449D06E33A}"/>
</file>

<file path=customXml/itemProps4.xml><?xml version="1.0" encoding="utf-8"?>
<ds:datastoreItem xmlns:ds="http://schemas.openxmlformats.org/officeDocument/2006/customXml" ds:itemID="{59914AAB-EA0A-41E7-9C00-BBFFB9E453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WX-WR</vt:lpstr>
      <vt:lpstr>Estimate</vt:lpstr>
      <vt:lpstr>'WX-WR'!Print_Area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Craigmyle</dc:creator>
  <cp:lastModifiedBy>Allison Craigmyle</cp:lastModifiedBy>
  <cp:lastPrinted>2024-04-29T12:21:00Z</cp:lastPrinted>
  <dcterms:created xsi:type="dcterms:W3CDTF">2023-02-21T16:21:45Z</dcterms:created>
  <dcterms:modified xsi:type="dcterms:W3CDTF">2024-04-29T12:46:46Z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0x01010050A485506423A14F8E29A4CD960AEE6C</vt:lpwstr>
  </property>
  <property fmtid="{D5CDD505-2E9C-101B-9397-08002B2CF9AE}" pid="3" name="_dlc_DocIdItemGuid">
    <vt:lpwstr>b9090757-aad9-4c0c-a3fc-e39768cdac89</vt:lpwstr>
  </property>
</Properties>
</file>